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5088" windowWidth="18312" windowHeight="6216" activeTab="0"/>
  </bookViews>
  <sheets>
    <sheet name="Sheet1" sheetId="1" r:id="rId1"/>
    <sheet name="Sheet2" sheetId="2" r:id="rId2"/>
    <sheet name="Sheet3" sheetId="3" r:id="rId3"/>
  </sheets>
  <definedNames>
    <definedName name="alpha">'Sheet1'!#REF!</definedName>
    <definedName name="E">'Sheet1'!$B$7</definedName>
    <definedName name="F">'Sheet1'!$B$14</definedName>
    <definedName name="L">'Sheet1'!$B$6</definedName>
    <definedName name="Lext">'Sheet1'!$B$10</definedName>
    <definedName name="sigmax">'Sheet1'!$B$5</definedName>
    <definedName name="t">'Sheet1'!$B$8</definedName>
    <definedName name="w">'Sheet1'!$B$9</definedName>
  </definedNames>
  <calcPr fullCalcOnLoad="1"/>
</workbook>
</file>

<file path=xl/sharedStrings.xml><?xml version="1.0" encoding="utf-8"?>
<sst xmlns="http://schemas.openxmlformats.org/spreadsheetml/2006/main" count="25" uniqueCount="24">
  <si>
    <t>L</t>
  </si>
  <si>
    <t>t</t>
  </si>
  <si>
    <t>E</t>
  </si>
  <si>
    <t>Modulus of elasticity</t>
  </si>
  <si>
    <t>sigmax</t>
  </si>
  <si>
    <t>maximium allowable stress</t>
  </si>
  <si>
    <t>Motion at end of tip</t>
  </si>
  <si>
    <t>Required force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</si>
  <si>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are in </t>
    </r>
    <r>
      <rPr>
        <b/>
        <sz val="10"/>
        <color indexed="10"/>
        <rFont val="Times New Roman"/>
        <family val="1"/>
      </rPr>
      <t>RED</t>
    </r>
  </si>
  <si>
    <t>Stress</t>
  </si>
  <si>
    <t>Max stress driven design</t>
  </si>
  <si>
    <t>cross-strip flexure.xls</t>
  </si>
  <si>
    <t>To design cross-strip flexures</t>
  </si>
  <si>
    <t>Length of the beams</t>
  </si>
  <si>
    <t>thickness of the beams</t>
  </si>
  <si>
    <t>Lext</t>
  </si>
  <si>
    <t>Extension arm length</t>
  </si>
  <si>
    <t>Maximum alpha (rad, deg)</t>
  </si>
  <si>
    <t>width of the beams</t>
  </si>
  <si>
    <t>w</t>
  </si>
  <si>
    <t>By Hongshen Ma 11/12/05, last modified 11/13/05 by Hongshen Ma</t>
  </si>
  <si>
    <t>Angular deflection driven design</t>
  </si>
  <si>
    <t>Angular deflection (deg)</t>
  </si>
  <si>
    <t>Angular deflection (rad)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</si>
</sst>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E+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1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71" fontId="3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1" fontId="2" fillId="0" borderId="0" xfId="0" applyNumberFormat="1" applyFont="1" applyAlignment="1">
      <alignment/>
    </xf>
    <xf numFmtId="11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B6" sqref="B6"/>
    </sheetView>
  </sheetViews>
  <sheetFormatPr defaultColWidth="9.140625" defaultRowHeight="12.75"/>
  <cols>
    <col min="1" max="1" width="26.140625" style="1" customWidth="1"/>
    <col min="2" max="2" width="17.28125" style="1" customWidth="1"/>
    <col min="3" max="3" width="24.00390625" style="1" customWidth="1"/>
    <col min="4" max="4" width="10.7109375" style="1" bestFit="1" customWidth="1"/>
    <col min="5" max="5" width="9.140625" style="1" customWidth="1"/>
  </cols>
  <sheetData>
    <row r="1" spans="1:3" ht="12.75">
      <c r="A1" s="15" t="s">
        <v>11</v>
      </c>
      <c r="B1" s="16"/>
      <c r="C1" s="17"/>
    </row>
    <row r="2" spans="1:3" ht="12.75">
      <c r="A2" s="19" t="s">
        <v>12</v>
      </c>
      <c r="B2" s="20"/>
      <c r="C2" s="21"/>
    </row>
    <row r="3" spans="1:3" ht="12.75">
      <c r="A3" s="19" t="s">
        <v>20</v>
      </c>
      <c r="B3" s="20"/>
      <c r="C3" s="21"/>
    </row>
    <row r="4" spans="1:3" ht="13.5" thickBot="1">
      <c r="A4" s="22" t="s">
        <v>8</v>
      </c>
      <c r="B4" s="23"/>
      <c r="C4" s="24"/>
    </row>
    <row r="5" spans="1:3" ht="12.75">
      <c r="A5" s="3" t="s">
        <v>4</v>
      </c>
      <c r="B5" s="5">
        <v>400000000</v>
      </c>
      <c r="C5" s="3" t="s">
        <v>5</v>
      </c>
    </row>
    <row r="6" spans="1:3" ht="12.75">
      <c r="A6" s="10" t="s">
        <v>0</v>
      </c>
      <c r="B6" s="2">
        <v>0.028</v>
      </c>
      <c r="C6" s="3" t="s">
        <v>13</v>
      </c>
    </row>
    <row r="7" spans="1:3" ht="12.75">
      <c r="A7" s="3" t="s">
        <v>2</v>
      </c>
      <c r="B7" s="5">
        <v>200000000000</v>
      </c>
      <c r="C7" s="3" t="s">
        <v>3</v>
      </c>
    </row>
    <row r="8" spans="1:3" ht="12.75">
      <c r="A8" s="3" t="s">
        <v>1</v>
      </c>
      <c r="B8" s="13">
        <v>0.0008</v>
      </c>
      <c r="C8" s="3" t="s">
        <v>14</v>
      </c>
    </row>
    <row r="9" spans="1:3" ht="12.75">
      <c r="A9" s="10" t="s">
        <v>19</v>
      </c>
      <c r="B9" s="5">
        <v>0.0127</v>
      </c>
      <c r="C9" s="3" t="s">
        <v>18</v>
      </c>
    </row>
    <row r="10" spans="1:3" ht="12.75">
      <c r="A10" s="10" t="s">
        <v>15</v>
      </c>
      <c r="B10" s="2">
        <v>0.2</v>
      </c>
      <c r="C10" s="3" t="s">
        <v>16</v>
      </c>
    </row>
    <row r="11" spans="1:3" ht="12.75">
      <c r="A11" s="15" t="s">
        <v>10</v>
      </c>
      <c r="B11" s="16"/>
      <c r="C11" s="17"/>
    </row>
    <row r="12" spans="1:3" ht="12.75">
      <c r="A12" s="9" t="s">
        <v>17</v>
      </c>
      <c r="B12" s="4">
        <f>sigmax*L/(2*t*E)</f>
        <v>0.035</v>
      </c>
      <c r="C12" s="6">
        <f>B12*180/PI()</f>
        <v>2.0053522829578814</v>
      </c>
    </row>
    <row r="13" spans="1:3" ht="12.75">
      <c r="A13" s="9" t="s">
        <v>6</v>
      </c>
      <c r="B13" s="4">
        <f>B12*Lext</f>
        <v>0.007000000000000001</v>
      </c>
      <c r="C13" s="7"/>
    </row>
    <row r="14" spans="1:3" ht="12.75">
      <c r="A14" s="9" t="s">
        <v>7</v>
      </c>
      <c r="B14" s="8">
        <f>sigmax*w*t^3/(6*t*Lext)</f>
        <v>2.709333333333333</v>
      </c>
      <c r="C14" s="3"/>
    </row>
    <row r="15" spans="1:3" ht="12.75">
      <c r="A15" s="18" t="s">
        <v>21</v>
      </c>
      <c r="B15" s="18"/>
      <c r="C15" s="18"/>
    </row>
    <row r="16" spans="1:3" ht="12.75">
      <c r="A16" s="9" t="s">
        <v>22</v>
      </c>
      <c r="B16" s="2">
        <v>1</v>
      </c>
      <c r="C16" s="3"/>
    </row>
    <row r="17" spans="1:10" ht="12.75">
      <c r="A17" s="9" t="s">
        <v>23</v>
      </c>
      <c r="B17" s="7">
        <f>B16*PI()/180</f>
        <v>0.017453292519943295</v>
      </c>
      <c r="C17" s="3"/>
      <c r="D17" s="11"/>
      <c r="E17" s="11"/>
      <c r="F17" s="11"/>
      <c r="G17" s="11"/>
      <c r="H17" s="11"/>
      <c r="I17" s="12"/>
      <c r="J17" s="12"/>
    </row>
    <row r="18" spans="1:10" ht="12.75">
      <c r="A18" s="9" t="s">
        <v>6</v>
      </c>
      <c r="B18" s="7">
        <f>B17*Lext</f>
        <v>0.003490658503988659</v>
      </c>
      <c r="C18" s="3"/>
      <c r="D18" s="11"/>
      <c r="E18" s="11"/>
      <c r="F18" s="12"/>
      <c r="G18" s="12"/>
      <c r="H18" s="12"/>
      <c r="I18" s="12"/>
      <c r="J18" s="12"/>
    </row>
    <row r="19" spans="1:10" ht="12.75">
      <c r="A19" s="9" t="s">
        <v>9</v>
      </c>
      <c r="B19" s="14">
        <f>2*E*B17*t/L</f>
        <v>199466200.2279234</v>
      </c>
      <c r="C19" s="3"/>
      <c r="D19" s="11"/>
      <c r="E19" s="11"/>
      <c r="F19" s="12"/>
      <c r="G19" s="12"/>
      <c r="H19" s="12"/>
      <c r="I19" s="12"/>
      <c r="J19" s="12"/>
    </row>
    <row r="20" spans="4:10" ht="12.75">
      <c r="D20" s="11"/>
      <c r="E20" s="11"/>
      <c r="F20" s="12"/>
      <c r="G20" s="12"/>
      <c r="H20" s="12"/>
      <c r="I20" s="12"/>
      <c r="J20" s="12"/>
    </row>
    <row r="21" spans="4:10" ht="12.75">
      <c r="D21" s="11"/>
      <c r="E21" s="11"/>
      <c r="F21" s="12"/>
      <c r="G21" s="12"/>
      <c r="H21" s="12"/>
      <c r="I21" s="12"/>
      <c r="J21" s="12"/>
    </row>
    <row r="22" spans="4:10" ht="12.75">
      <c r="D22" s="11"/>
      <c r="E22" s="11"/>
      <c r="F22" s="12"/>
      <c r="G22" s="12"/>
      <c r="H22" s="12"/>
      <c r="I22" s="12"/>
      <c r="J22" s="12"/>
    </row>
    <row r="23" spans="4:10" ht="12.75">
      <c r="D23" s="11"/>
      <c r="E23" s="11"/>
      <c r="F23" s="12"/>
      <c r="G23" s="12"/>
      <c r="H23" s="12"/>
      <c r="I23" s="12"/>
      <c r="J23" s="12"/>
    </row>
    <row r="24" spans="4:10" ht="12.75">
      <c r="D24" s="11"/>
      <c r="E24" s="11"/>
      <c r="F24" s="12"/>
      <c r="G24" s="12"/>
      <c r="H24" s="12"/>
      <c r="I24" s="12"/>
      <c r="J24" s="12"/>
    </row>
  </sheetData>
  <mergeCells count="6">
    <mergeCell ref="A11:C11"/>
    <mergeCell ref="A15:C15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r:id="rId3"/>
  <legacyDrawing r:id="rId2"/>
  <oleObjects>
    <oleObject progId="Visio.Drawing.11" shapeId="248499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Precision Engineering Research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Hong Ma</cp:lastModifiedBy>
  <dcterms:created xsi:type="dcterms:W3CDTF">1999-05-02T01:37:27Z</dcterms:created>
  <dcterms:modified xsi:type="dcterms:W3CDTF">2005-11-21T19:31:57Z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